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360" yWindow="75" windowWidth="20955" windowHeight="9975" tabRatio="859"/>
  </bookViews>
  <sheets>
    <sheet name="Knihovník 7" sheetId="1" r:id="rId1"/>
    <sheet name="Knihovník 10" sheetId="2" r:id="rId2"/>
    <sheet name="Knihovník 5" sheetId="3" r:id="rId3"/>
    <sheet name="Knihovník 6" sheetId="4" r:id="rId4"/>
    <sheet name="Knihovník 8" sheetId="6" r:id="rId5"/>
    <sheet name="Knihovník 9" sheetId="7" r:id="rId6"/>
    <sheet name="Knihovník 11" sheetId="8" r:id="rId7"/>
    <sheet name="Knihovník 12" sheetId="9" r:id="rId8"/>
    <sheet name="Knihovník 4" sheetId="5" r:id="rId9"/>
    <sheet name="Knihovník 3" sheetId="10" r:id="rId10"/>
    <sheet name="Knihovnik 1" sheetId="11" r:id="rId11"/>
    <sheet name="Knihovník 2" sheetId="12" r:id="rId12"/>
    <sheet name="SUMÁŘ" sheetId="13" r:id="rId13"/>
  </sheets>
  <definedNames>
    <definedName name="_xlnm._FilterDatabase" localSheetId="12" hidden="1">SUMÁŘ!$A$2:$F$2</definedName>
    <definedName name="TYP">SUMÁŘ!$H$4:$H$6</definedName>
  </definedNames>
  <calcPr calcId="145621"/>
</workbook>
</file>

<file path=xl/calcChain.xml><?xml version="1.0" encoding="utf-8"?>
<calcChain xmlns="http://schemas.openxmlformats.org/spreadsheetml/2006/main">
  <c r="D11" i="13" l="1"/>
  <c r="F11" i="13" s="1"/>
  <c r="D10" i="13"/>
  <c r="F10" i="13" s="1"/>
  <c r="D5" i="13"/>
  <c r="F5" i="13" s="1"/>
  <c r="D4" i="13"/>
  <c r="F4" i="13" s="1"/>
  <c r="D3" i="13"/>
  <c r="F3" i="13" s="1"/>
  <c r="B3" i="2"/>
  <c r="D12" i="13" s="1"/>
  <c r="F12" i="13" s="1"/>
  <c r="B3" i="3"/>
  <c r="D7" i="13" s="1"/>
  <c r="F7" i="13" s="1"/>
  <c r="B3" i="4"/>
  <c r="D8" i="13" s="1"/>
  <c r="F8" i="13" s="1"/>
  <c r="B3" i="6"/>
  <c r="B3" i="7"/>
  <c r="B3" i="8"/>
  <c r="D13" i="13" s="1"/>
  <c r="F13" i="13" s="1"/>
  <c r="B3" i="9"/>
  <c r="D14" i="13" s="1"/>
  <c r="B3" i="5"/>
  <c r="D6" i="13" s="1"/>
  <c r="F6" i="13" s="1"/>
  <c r="B3" i="10"/>
  <c r="B3" i="11"/>
  <c r="B3" i="12"/>
  <c r="B3" i="1"/>
  <c r="D9" i="13" s="1"/>
  <c r="F9" i="13" s="1"/>
  <c r="F14" i="13" l="1"/>
</calcChain>
</file>

<file path=xl/sharedStrings.xml><?xml version="1.0" encoding="utf-8"?>
<sst xmlns="http://schemas.openxmlformats.org/spreadsheetml/2006/main" count="138" uniqueCount="50">
  <si>
    <t>Datum</t>
  </si>
  <si>
    <t xml:space="preserve">Počet hodin </t>
  </si>
  <si>
    <t>Téma (název akce)</t>
  </si>
  <si>
    <t xml:space="preserve">Osvědčení </t>
  </si>
  <si>
    <t>ne</t>
  </si>
  <si>
    <t>JMÉNO</t>
  </si>
  <si>
    <t>KNIHOVNA</t>
  </si>
  <si>
    <t>HODINY</t>
  </si>
  <si>
    <t>STANDARD</t>
  </si>
  <si>
    <t>PLNĚNÍ</t>
  </si>
  <si>
    <t xml:space="preserve">PROFI </t>
  </si>
  <si>
    <t>NEPROFI</t>
  </si>
  <si>
    <t>PROFI</t>
  </si>
  <si>
    <t>ano</t>
  </si>
  <si>
    <t>Brušperk</t>
  </si>
  <si>
    <t>Sviadnov</t>
  </si>
  <si>
    <t>Košatka</t>
  </si>
  <si>
    <t>Palkovice</t>
  </si>
  <si>
    <t>Krmelín</t>
  </si>
  <si>
    <t>Hukvaldy</t>
  </si>
  <si>
    <t>Myslík</t>
  </si>
  <si>
    <t>Staříč</t>
  </si>
  <si>
    <t>Stará Ves</t>
  </si>
  <si>
    <t>Fryčovice</t>
  </si>
  <si>
    <t>celkem</t>
  </si>
  <si>
    <t>1.-6.2013</t>
  </si>
  <si>
    <t>Trénování paměti</t>
  </si>
  <si>
    <t>E-LKA angličtina</t>
  </si>
  <si>
    <t>Databanka besed</t>
  </si>
  <si>
    <t>J.A.Komenský</t>
  </si>
  <si>
    <t>Psychologie barev</t>
  </si>
  <si>
    <t>Na začátku byl Andersen</t>
  </si>
  <si>
    <t>1., 2. semestr</t>
  </si>
  <si>
    <t>studium OU Ostrava</t>
  </si>
  <si>
    <t>Age management</t>
  </si>
  <si>
    <t>26.6.</t>
  </si>
  <si>
    <t>studium VŠ Žilina</t>
  </si>
  <si>
    <t>Současná dětská literatura</t>
  </si>
  <si>
    <t xml:space="preserve">Knihovník 1 </t>
  </si>
  <si>
    <t>Knihovník 2</t>
  </si>
  <si>
    <t>Knihovník 3</t>
  </si>
  <si>
    <t xml:space="preserve">Knihovník 4 </t>
  </si>
  <si>
    <t>Knihovník 5</t>
  </si>
  <si>
    <t>Knihovník 6</t>
  </si>
  <si>
    <t>Knihovník 7</t>
  </si>
  <si>
    <t>Knihovník 8</t>
  </si>
  <si>
    <t>Knihovník 9</t>
  </si>
  <si>
    <t>Knihovník 10</t>
  </si>
  <si>
    <t>Knihovník 11</t>
  </si>
  <si>
    <t xml:space="preserve">Knihovník 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</si>
</sst>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name val="Arial CE"/>
      <charset val="238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3" borderId="8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 wrapText="1"/>
    </xf>
    <xf numFmtId="0" fontId="3" fillId="2" borderId="3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 wrapText="1"/>
    </xf>
    <xf numFmtId="0" fontId="3" fillId="3" borderId="8" xfId="0" applyFont="1" applyFill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0" xfId="0" applyNumberFormat="1" applyBorder="1"/>
    <xf numFmtId="0" fontId="3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wrapText="1"/>
    </xf>
  </cellXfs>
  <cellStyles count="1">
    <cellStyle name="Normální" xfId="0" builtinId="0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tabSelected="1" workbookViewId="0">
      <selection activeCell="I33" sqref="H28:I33"/>
    </sheetView>
  </sheetViews>
  <sheetFormatPr defaultRowHeight="15" x14ac:dyDescent="0.25"/>
  <cols>
    <col min="1" max="1" width="15.28515625" customWidth="1"/>
    <col min="2" max="2" width="17.5703125" style="1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26.5</v>
      </c>
      <c r="C3" s="10"/>
      <c r="D3" s="9"/>
    </row>
    <row r="4" spans="1:4" x14ac:dyDescent="0.25">
      <c r="A4" s="23">
        <v>41323</v>
      </c>
      <c r="B4" s="21">
        <v>2</v>
      </c>
      <c r="C4" s="15" t="s">
        <v>26</v>
      </c>
      <c r="D4" s="25" t="s">
        <v>4</v>
      </c>
    </row>
    <row r="5" spans="1:4" x14ac:dyDescent="0.25">
      <c r="A5" s="23">
        <v>41330</v>
      </c>
      <c r="B5" s="21">
        <v>1.5</v>
      </c>
      <c r="C5" s="15" t="s">
        <v>37</v>
      </c>
      <c r="D5" s="25" t="s">
        <v>4</v>
      </c>
    </row>
    <row r="6" spans="1:4" x14ac:dyDescent="0.25">
      <c r="A6" s="26" t="s">
        <v>25</v>
      </c>
      <c r="B6" s="21">
        <v>20</v>
      </c>
      <c r="C6" s="15" t="s">
        <v>27</v>
      </c>
      <c r="D6" s="25" t="s">
        <v>13</v>
      </c>
    </row>
    <row r="7" spans="1:4" x14ac:dyDescent="0.25">
      <c r="A7" s="23">
        <v>41589</v>
      </c>
      <c r="B7" s="21">
        <v>2</v>
      </c>
      <c r="C7" s="15" t="s">
        <v>28</v>
      </c>
      <c r="D7" s="25" t="s">
        <v>13</v>
      </c>
    </row>
    <row r="8" spans="1:4" x14ac:dyDescent="0.25">
      <c r="A8" s="23">
        <v>41591</v>
      </c>
      <c r="B8" s="21">
        <v>1</v>
      </c>
      <c r="C8" s="15" t="s">
        <v>29</v>
      </c>
      <c r="D8" s="25" t="s">
        <v>4</v>
      </c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3"/>
  <sheetViews>
    <sheetView workbookViewId="0">
      <selection activeCell="H13" sqref="H13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0</v>
      </c>
      <c r="C3" s="10"/>
      <c r="D3" s="9"/>
    </row>
    <row r="4" spans="1:4" x14ac:dyDescent="0.25">
      <c r="A4" s="2"/>
      <c r="B4" s="3"/>
      <c r="C4" s="2"/>
      <c r="D4" s="24"/>
    </row>
    <row r="5" spans="1:4" x14ac:dyDescent="0.25">
      <c r="A5" s="2"/>
      <c r="B5" s="3"/>
      <c r="C5" s="2"/>
      <c r="D5" s="24"/>
    </row>
    <row r="6" spans="1:4" x14ac:dyDescent="0.25">
      <c r="A6" s="2"/>
      <c r="B6" s="3"/>
      <c r="C6" s="2"/>
      <c r="D6" s="24"/>
    </row>
    <row r="7" spans="1:4" x14ac:dyDescent="0.25">
      <c r="A7" s="2"/>
      <c r="B7" s="3"/>
      <c r="C7" s="2"/>
      <c r="D7" s="24"/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3"/>
  <sheetViews>
    <sheetView workbookViewId="0">
      <selection activeCell="S25" sqref="S25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0</v>
      </c>
      <c r="C3" s="10"/>
      <c r="D3" s="9"/>
    </row>
    <row r="4" spans="1:4" x14ac:dyDescent="0.25">
      <c r="A4" s="2"/>
      <c r="B4" s="3"/>
      <c r="C4" s="2"/>
      <c r="D4" s="24"/>
    </row>
    <row r="5" spans="1:4" x14ac:dyDescent="0.25">
      <c r="A5" s="2"/>
      <c r="B5" s="3"/>
      <c r="C5" s="2"/>
      <c r="D5" s="24"/>
    </row>
    <row r="6" spans="1:4" x14ac:dyDescent="0.25">
      <c r="A6" s="2"/>
      <c r="B6" s="3"/>
      <c r="C6" s="2"/>
      <c r="D6" s="24"/>
    </row>
    <row r="7" spans="1:4" x14ac:dyDescent="0.25">
      <c r="A7" s="2"/>
      <c r="B7" s="3"/>
      <c r="C7" s="2"/>
      <c r="D7" s="24"/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3"/>
  <sheetViews>
    <sheetView workbookViewId="0">
      <selection activeCell="O19" sqref="O19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0</v>
      </c>
      <c r="C3" s="10"/>
      <c r="D3" s="9"/>
    </row>
    <row r="4" spans="1:4" x14ac:dyDescent="0.25">
      <c r="A4" s="2"/>
      <c r="B4" s="3"/>
      <c r="C4" s="2"/>
      <c r="D4" s="24"/>
    </row>
    <row r="5" spans="1:4" x14ac:dyDescent="0.25">
      <c r="A5" s="2"/>
      <c r="B5" s="3"/>
      <c r="C5" s="2"/>
      <c r="D5" s="24"/>
    </row>
    <row r="6" spans="1:4" x14ac:dyDescent="0.25">
      <c r="A6" s="2"/>
      <c r="B6" s="3"/>
      <c r="C6" s="2"/>
      <c r="D6" s="24"/>
    </row>
    <row r="7" spans="1:4" x14ac:dyDescent="0.25">
      <c r="A7" s="2"/>
      <c r="B7" s="3"/>
      <c r="C7" s="2"/>
      <c r="D7" s="24"/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4"/>
  <sheetViews>
    <sheetView workbookViewId="0">
      <selection activeCell="E25" sqref="E25"/>
    </sheetView>
  </sheetViews>
  <sheetFormatPr defaultRowHeight="15" x14ac:dyDescent="0.25"/>
  <cols>
    <col min="1" max="1" width="21.28515625" customWidth="1"/>
    <col min="2" max="2" width="20.42578125" customWidth="1"/>
    <col min="3" max="3" width="15.5703125" customWidth="1"/>
    <col min="4" max="5" width="16.85546875" customWidth="1"/>
    <col min="6" max="6" width="15.5703125" customWidth="1"/>
  </cols>
  <sheetData>
    <row r="1" spans="1:6" ht="15.75" thickBot="1" x14ac:dyDescent="0.3"/>
    <row r="2" spans="1:6" ht="27.75" customHeight="1" thickBot="1" x14ac:dyDescent="0.3">
      <c r="A2" s="27" t="s">
        <v>5</v>
      </c>
      <c r="B2" s="28" t="s">
        <v>6</v>
      </c>
      <c r="C2" s="29" t="s">
        <v>10</v>
      </c>
      <c r="D2" s="29" t="s">
        <v>7</v>
      </c>
      <c r="E2" s="29" t="s">
        <v>8</v>
      </c>
      <c r="F2" s="30" t="s">
        <v>9</v>
      </c>
    </row>
    <row r="3" spans="1:6" x14ac:dyDescent="0.25">
      <c r="A3" s="11" t="s">
        <v>38</v>
      </c>
      <c r="B3" s="12" t="s">
        <v>19</v>
      </c>
      <c r="C3" s="12" t="s">
        <v>11</v>
      </c>
      <c r="D3" s="20">
        <f>'Knihovnik 1'!B3</f>
        <v>0</v>
      </c>
      <c r="E3" s="20">
        <v>8</v>
      </c>
      <c r="F3" s="13" t="str">
        <f t="shared" ref="F3:F14" si="0">IF(D3&gt;=E3,"PLNÍ","NEPLNÍ")</f>
        <v>NEPLNÍ</v>
      </c>
    </row>
    <row r="4" spans="1:6" x14ac:dyDescent="0.25">
      <c r="A4" s="14" t="s">
        <v>39</v>
      </c>
      <c r="B4" s="15" t="s">
        <v>16</v>
      </c>
      <c r="C4" s="15" t="s">
        <v>11</v>
      </c>
      <c r="D4" s="21">
        <f>'Knihovník 2'!B3</f>
        <v>0</v>
      </c>
      <c r="E4" s="21">
        <v>8</v>
      </c>
      <c r="F4" s="16" t="str">
        <f t="shared" si="0"/>
        <v>NEPLNÍ</v>
      </c>
    </row>
    <row r="5" spans="1:6" x14ac:dyDescent="0.25">
      <c r="A5" s="14" t="s">
        <v>40</v>
      </c>
      <c r="B5" s="15" t="s">
        <v>20</v>
      </c>
      <c r="C5" s="15" t="s">
        <v>11</v>
      </c>
      <c r="D5" s="21">
        <f>'Knihovník 3'!B3</f>
        <v>0</v>
      </c>
      <c r="E5" s="21">
        <v>8</v>
      </c>
      <c r="F5" s="16" t="str">
        <f t="shared" si="0"/>
        <v>NEPLNÍ</v>
      </c>
    </row>
    <row r="6" spans="1:6" x14ac:dyDescent="0.25">
      <c r="A6" s="14" t="s">
        <v>41</v>
      </c>
      <c r="B6" s="15" t="s">
        <v>17</v>
      </c>
      <c r="C6" s="15" t="s">
        <v>11</v>
      </c>
      <c r="D6" s="21">
        <f>'Knihovník 4'!B3</f>
        <v>0</v>
      </c>
      <c r="E6" s="21">
        <v>8</v>
      </c>
      <c r="F6" s="16" t="str">
        <f t="shared" si="0"/>
        <v>NEPLNÍ</v>
      </c>
    </row>
    <row r="7" spans="1:6" x14ac:dyDescent="0.25">
      <c r="A7" s="14" t="s">
        <v>42</v>
      </c>
      <c r="B7" s="15" t="s">
        <v>14</v>
      </c>
      <c r="C7" s="15" t="s">
        <v>12</v>
      </c>
      <c r="D7" s="21">
        <f>'Knihovník 5'!B3</f>
        <v>72</v>
      </c>
      <c r="E7" s="21">
        <v>48</v>
      </c>
      <c r="F7" s="16" t="str">
        <f t="shared" si="0"/>
        <v>PLNÍ</v>
      </c>
    </row>
    <row r="8" spans="1:6" x14ac:dyDescent="0.25">
      <c r="A8" s="14" t="s">
        <v>43</v>
      </c>
      <c r="B8" s="15" t="s">
        <v>14</v>
      </c>
      <c r="C8" s="15" t="s">
        <v>12</v>
      </c>
      <c r="D8" s="21">
        <f>'Knihovník 6'!B3</f>
        <v>13.5</v>
      </c>
      <c r="E8" s="21">
        <v>48</v>
      </c>
      <c r="F8" s="16" t="str">
        <f t="shared" si="0"/>
        <v>NEPLNÍ</v>
      </c>
    </row>
    <row r="9" spans="1:6" x14ac:dyDescent="0.25">
      <c r="A9" s="14" t="s">
        <v>44</v>
      </c>
      <c r="B9" s="15" t="s">
        <v>14</v>
      </c>
      <c r="C9" s="15" t="s">
        <v>12</v>
      </c>
      <c r="D9" s="21">
        <f>'Knihovník 7'!B3</f>
        <v>26.5</v>
      </c>
      <c r="E9" s="21">
        <v>48</v>
      </c>
      <c r="F9" s="16" t="str">
        <f t="shared" si="0"/>
        <v>NEPLNÍ</v>
      </c>
    </row>
    <row r="10" spans="1:6" x14ac:dyDescent="0.25">
      <c r="A10" s="14" t="s">
        <v>45</v>
      </c>
      <c r="B10" s="15" t="s">
        <v>23</v>
      </c>
      <c r="C10" s="15" t="s">
        <v>12</v>
      </c>
      <c r="D10" s="21">
        <f>'Knihovník 8'!B3</f>
        <v>4</v>
      </c>
      <c r="E10" s="21">
        <v>48</v>
      </c>
      <c r="F10" s="16" t="str">
        <f t="shared" si="0"/>
        <v>NEPLNÍ</v>
      </c>
    </row>
    <row r="11" spans="1:6" x14ac:dyDescent="0.25">
      <c r="A11" s="14" t="s">
        <v>46</v>
      </c>
      <c r="B11" s="15" t="s">
        <v>18</v>
      </c>
      <c r="C11" s="15" t="s">
        <v>12</v>
      </c>
      <c r="D11" s="21">
        <f>'Knihovník 9'!B3</f>
        <v>0</v>
      </c>
      <c r="E11" s="21">
        <v>48</v>
      </c>
      <c r="F11" s="16" t="str">
        <f t="shared" si="0"/>
        <v>NEPLNÍ</v>
      </c>
    </row>
    <row r="12" spans="1:6" x14ac:dyDescent="0.25">
      <c r="A12" s="14" t="s">
        <v>47</v>
      </c>
      <c r="B12" s="15" t="s">
        <v>22</v>
      </c>
      <c r="C12" s="15" t="s">
        <v>12</v>
      </c>
      <c r="D12" s="21">
        <f>'Knihovník 10'!B3</f>
        <v>9.5</v>
      </c>
      <c r="E12" s="21">
        <v>48</v>
      </c>
      <c r="F12" s="16" t="str">
        <f t="shared" si="0"/>
        <v>NEPLNÍ</v>
      </c>
    </row>
    <row r="13" spans="1:6" x14ac:dyDescent="0.25">
      <c r="A13" s="14" t="s">
        <v>48</v>
      </c>
      <c r="B13" s="15" t="s">
        <v>21</v>
      </c>
      <c r="C13" s="15" t="s">
        <v>12</v>
      </c>
      <c r="D13" s="21">
        <f>'Knihovník 11'!B3</f>
        <v>2</v>
      </c>
      <c r="E13" s="21">
        <v>48</v>
      </c>
      <c r="F13" s="16" t="str">
        <f t="shared" si="0"/>
        <v>NEPLNÍ</v>
      </c>
    </row>
    <row r="14" spans="1:6" ht="15.75" thickBot="1" x14ac:dyDescent="0.3">
      <c r="A14" s="17" t="s">
        <v>49</v>
      </c>
      <c r="B14" s="18" t="s">
        <v>15</v>
      </c>
      <c r="C14" s="18" t="s">
        <v>12</v>
      </c>
      <c r="D14" s="22">
        <f>'Knihovník 12'!B3</f>
        <v>56</v>
      </c>
      <c r="E14" s="22">
        <v>48</v>
      </c>
      <c r="F14" s="19" t="str">
        <f t="shared" si="0"/>
        <v>PLNÍ</v>
      </c>
    </row>
  </sheetData>
  <autoFilter ref="A2:F2">
    <sortState ref="A3:F14">
      <sortCondition ref="C2"/>
    </sortState>
  </autoFilter>
  <conditionalFormatting sqref="F3:F14">
    <cfRule type="containsText" dxfId="1" priority="2" operator="containsText" text="PLNÍ">
      <formula>NOT(ISERROR(SEARCH("PLNÍ",F3)))</formula>
    </cfRule>
    <cfRule type="containsText" dxfId="0" priority="1" operator="containsText" text="NEPLNÍ">
      <formula>NOT(ISERROR(SEARCH("NEPLNÍ",F3)))</formula>
    </cfRule>
  </conditionalFormatting>
  <dataValidations count="3">
    <dataValidation type="list" allowBlank="1" showInputMessage="1" showErrorMessage="1" sqref="C3:C14">
      <formula1>"PROFI, NEPROFI"</formula1>
    </dataValidation>
    <dataValidation type="list" allowBlank="1" showInputMessage="1" showErrorMessage="1" sqref="E3:E14">
      <formula1>"8, 48"</formula1>
    </dataValidation>
    <dataValidation type="list" allowBlank="1" showInputMessage="1" showErrorMessage="1" sqref="B3:B14">
      <formula1>"Brušperk, Stará Ves, Sviadnov, Košatka, Krmelín, Fryčovice, Hukvaldy, Staříč, Palkovice, Myslík"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workbookViewId="0">
      <selection activeCell="C5" sqref="C5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9.5</v>
      </c>
      <c r="C3" s="10"/>
      <c r="D3" s="9"/>
    </row>
    <row r="4" spans="1:4" x14ac:dyDescent="0.25">
      <c r="A4" s="23">
        <v>41323</v>
      </c>
      <c r="B4" s="21">
        <v>2</v>
      </c>
      <c r="C4" s="15" t="s">
        <v>26</v>
      </c>
      <c r="D4" s="25" t="s">
        <v>4</v>
      </c>
    </row>
    <row r="5" spans="1:4" x14ac:dyDescent="0.25">
      <c r="A5" s="23">
        <v>41330</v>
      </c>
      <c r="B5" s="21">
        <v>1.5</v>
      </c>
      <c r="C5" s="15" t="s">
        <v>37</v>
      </c>
      <c r="D5" s="25" t="s">
        <v>4</v>
      </c>
    </row>
    <row r="6" spans="1:4" x14ac:dyDescent="0.25">
      <c r="A6" s="23">
        <v>41451</v>
      </c>
      <c r="B6" s="21">
        <v>4</v>
      </c>
      <c r="C6" s="15" t="s">
        <v>30</v>
      </c>
      <c r="D6" s="25" t="s">
        <v>13</v>
      </c>
    </row>
    <row r="7" spans="1:4" x14ac:dyDescent="0.25">
      <c r="A7" s="23">
        <v>41589</v>
      </c>
      <c r="B7" s="21">
        <v>2</v>
      </c>
      <c r="C7" s="15" t="s">
        <v>31</v>
      </c>
      <c r="D7" s="25" t="s">
        <v>13</v>
      </c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workbookViewId="0">
      <selection activeCell="I24" sqref="I24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72</v>
      </c>
      <c r="C3" s="10"/>
      <c r="D3" s="9"/>
    </row>
    <row r="4" spans="1:4" x14ac:dyDescent="0.25">
      <c r="A4" s="15" t="s">
        <v>32</v>
      </c>
      <c r="B4" s="21">
        <v>72</v>
      </c>
      <c r="C4" s="15" t="s">
        <v>33</v>
      </c>
      <c r="D4" s="25" t="s">
        <v>13</v>
      </c>
    </row>
    <row r="5" spans="1:4" x14ac:dyDescent="0.25">
      <c r="A5" s="2"/>
      <c r="B5" s="3"/>
      <c r="C5" s="2"/>
      <c r="D5" s="24"/>
    </row>
    <row r="6" spans="1:4" x14ac:dyDescent="0.25">
      <c r="A6" s="2"/>
      <c r="B6" s="3"/>
      <c r="C6" s="2"/>
      <c r="D6" s="24"/>
    </row>
    <row r="7" spans="1:4" x14ac:dyDescent="0.25">
      <c r="A7" s="2"/>
      <c r="B7" s="3"/>
      <c r="C7" s="2"/>
      <c r="D7" s="24"/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workbookViewId="0">
      <selection activeCell="L24" sqref="L24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13.5</v>
      </c>
      <c r="C3" s="10"/>
      <c r="D3" s="9"/>
    </row>
    <row r="4" spans="1:4" x14ac:dyDescent="0.25">
      <c r="A4" s="23">
        <v>41323</v>
      </c>
      <c r="B4" s="21">
        <v>2</v>
      </c>
      <c r="C4" s="15" t="s">
        <v>26</v>
      </c>
      <c r="D4" s="25" t="s">
        <v>4</v>
      </c>
    </row>
    <row r="5" spans="1:4" x14ac:dyDescent="0.25">
      <c r="A5" s="23">
        <v>41330</v>
      </c>
      <c r="B5" s="21">
        <v>1.5</v>
      </c>
      <c r="C5" s="15" t="s">
        <v>37</v>
      </c>
      <c r="D5" s="25" t="s">
        <v>4</v>
      </c>
    </row>
    <row r="6" spans="1:4" x14ac:dyDescent="0.25">
      <c r="A6" s="23">
        <v>41451</v>
      </c>
      <c r="B6" s="21">
        <v>4</v>
      </c>
      <c r="C6" s="15" t="s">
        <v>30</v>
      </c>
      <c r="D6" s="25" t="s">
        <v>13</v>
      </c>
    </row>
    <row r="7" spans="1:4" x14ac:dyDescent="0.25">
      <c r="A7" s="23">
        <v>41612</v>
      </c>
      <c r="B7" s="21">
        <v>6</v>
      </c>
      <c r="C7" s="15" t="s">
        <v>34</v>
      </c>
      <c r="D7" s="25" t="s">
        <v>13</v>
      </c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workbookViewId="0">
      <selection activeCell="H13" sqref="H13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4</v>
      </c>
      <c r="C3" s="10"/>
      <c r="D3" s="9"/>
    </row>
    <row r="4" spans="1:4" x14ac:dyDescent="0.25">
      <c r="A4" s="15" t="s">
        <v>35</v>
      </c>
      <c r="B4" s="21">
        <v>4</v>
      </c>
      <c r="C4" s="15" t="s">
        <v>30</v>
      </c>
      <c r="D4" s="25" t="s">
        <v>13</v>
      </c>
    </row>
    <row r="5" spans="1:4" x14ac:dyDescent="0.25">
      <c r="A5" s="2"/>
      <c r="B5" s="3"/>
      <c r="C5" s="2"/>
      <c r="D5" s="24"/>
    </row>
    <row r="6" spans="1:4" x14ac:dyDescent="0.25">
      <c r="A6" s="2"/>
      <c r="B6" s="3"/>
      <c r="C6" s="2"/>
      <c r="D6" s="24"/>
    </row>
    <row r="7" spans="1:4" x14ac:dyDescent="0.25">
      <c r="A7" s="2"/>
      <c r="B7" s="3"/>
      <c r="C7" s="2"/>
      <c r="D7" s="24"/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workbookViewId="0">
      <selection activeCell="S17" sqref="S17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0</v>
      </c>
      <c r="C3" s="10"/>
      <c r="D3" s="9"/>
    </row>
    <row r="4" spans="1:4" x14ac:dyDescent="0.25">
      <c r="A4" s="2"/>
      <c r="B4" s="3"/>
      <c r="C4" s="2"/>
      <c r="D4" s="24"/>
    </row>
    <row r="5" spans="1:4" x14ac:dyDescent="0.25">
      <c r="A5" s="2"/>
      <c r="B5" s="3"/>
      <c r="C5" s="2"/>
      <c r="D5" s="24"/>
    </row>
    <row r="6" spans="1:4" x14ac:dyDescent="0.25">
      <c r="A6" s="2"/>
      <c r="B6" s="3"/>
      <c r="C6" s="2"/>
      <c r="D6" s="24"/>
    </row>
    <row r="7" spans="1:4" x14ac:dyDescent="0.25">
      <c r="A7" s="2"/>
      <c r="B7" s="3"/>
      <c r="C7" s="2"/>
      <c r="D7" s="24"/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workbookViewId="0">
      <selection activeCell="O17" sqref="O17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2</v>
      </c>
      <c r="C3" s="10"/>
      <c r="D3" s="9"/>
    </row>
    <row r="4" spans="1:4" x14ac:dyDescent="0.25">
      <c r="A4" s="23">
        <v>41589</v>
      </c>
      <c r="B4" s="21">
        <v>2</v>
      </c>
      <c r="C4" s="15" t="s">
        <v>31</v>
      </c>
      <c r="D4" s="25" t="s">
        <v>13</v>
      </c>
    </row>
    <row r="5" spans="1:4" x14ac:dyDescent="0.25">
      <c r="A5" s="2"/>
      <c r="B5" s="3"/>
      <c r="C5" s="2"/>
      <c r="D5" s="24"/>
    </row>
    <row r="6" spans="1:4" x14ac:dyDescent="0.25">
      <c r="A6" s="2"/>
      <c r="B6" s="3"/>
      <c r="C6" s="2"/>
      <c r="D6" s="24"/>
    </row>
    <row r="7" spans="1:4" x14ac:dyDescent="0.25">
      <c r="A7" s="2"/>
      <c r="B7" s="3"/>
      <c r="C7" s="2"/>
      <c r="D7" s="24"/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23"/>
  <sheetViews>
    <sheetView workbookViewId="0">
      <selection activeCell="B5" sqref="B5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56</v>
      </c>
      <c r="C3" s="10"/>
      <c r="D3" s="9"/>
    </row>
    <row r="4" spans="1:4" x14ac:dyDescent="0.25">
      <c r="A4" s="15">
        <v>2013</v>
      </c>
      <c r="B4" s="21">
        <v>56</v>
      </c>
      <c r="C4" s="15" t="s">
        <v>36</v>
      </c>
      <c r="D4" s="25"/>
    </row>
    <row r="5" spans="1:4" x14ac:dyDescent="0.25">
      <c r="A5" s="2"/>
      <c r="B5" s="3"/>
      <c r="C5" s="2"/>
      <c r="D5" s="24"/>
    </row>
    <row r="6" spans="1:4" x14ac:dyDescent="0.25">
      <c r="A6" s="2"/>
      <c r="B6" s="3"/>
      <c r="C6" s="2"/>
      <c r="D6" s="24"/>
    </row>
    <row r="7" spans="1:4" x14ac:dyDescent="0.25">
      <c r="A7" s="2"/>
      <c r="B7" s="3"/>
      <c r="C7" s="2"/>
      <c r="D7" s="24"/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3"/>
  <sheetViews>
    <sheetView workbookViewId="0">
      <selection activeCell="Q23" sqref="Q23"/>
    </sheetView>
  </sheetViews>
  <sheetFormatPr defaultRowHeight="15" x14ac:dyDescent="0.25"/>
  <cols>
    <col min="1" max="1" width="15.28515625" customWidth="1"/>
    <col min="2" max="2" width="17.5703125" customWidth="1"/>
    <col min="3" max="3" width="33.140625" customWidth="1"/>
    <col min="4" max="4" width="13.42578125" customWidth="1"/>
  </cols>
  <sheetData>
    <row r="1" spans="1:4" ht="15.75" thickBot="1" x14ac:dyDescent="0.3"/>
    <row r="2" spans="1:4" ht="20.100000000000001" customHeight="1" x14ac:dyDescent="0.25">
      <c r="A2" s="5" t="s">
        <v>0</v>
      </c>
      <c r="B2" s="6" t="s">
        <v>1</v>
      </c>
      <c r="C2" s="7" t="s">
        <v>2</v>
      </c>
      <c r="D2" s="6" t="s">
        <v>3</v>
      </c>
    </row>
    <row r="3" spans="1:4" ht="20.100000000000001" customHeight="1" x14ac:dyDescent="0.25">
      <c r="A3" s="8" t="s">
        <v>24</v>
      </c>
      <c r="B3" s="4">
        <f>SUM(B4:B23)</f>
        <v>0</v>
      </c>
      <c r="C3" s="10"/>
      <c r="D3" s="9"/>
    </row>
    <row r="4" spans="1:4" x14ac:dyDescent="0.25">
      <c r="A4" s="2"/>
      <c r="B4" s="3">
        <v>0</v>
      </c>
      <c r="C4" s="2"/>
      <c r="D4" s="24"/>
    </row>
    <row r="5" spans="1:4" x14ac:dyDescent="0.25">
      <c r="A5" s="2"/>
      <c r="B5" s="3"/>
      <c r="C5" s="2"/>
      <c r="D5" s="24"/>
    </row>
    <row r="6" spans="1:4" x14ac:dyDescent="0.25">
      <c r="A6" s="2"/>
      <c r="B6" s="3"/>
      <c r="C6" s="2"/>
      <c r="D6" s="24"/>
    </row>
    <row r="7" spans="1:4" x14ac:dyDescent="0.25">
      <c r="A7" s="2"/>
      <c r="B7" s="3"/>
      <c r="C7" s="2"/>
      <c r="D7" s="24"/>
    </row>
    <row r="8" spans="1:4" x14ac:dyDescent="0.25">
      <c r="A8" s="2"/>
      <c r="B8" s="3"/>
      <c r="C8" s="2"/>
      <c r="D8" s="24"/>
    </row>
    <row r="9" spans="1:4" x14ac:dyDescent="0.25">
      <c r="A9" s="2"/>
      <c r="B9" s="3"/>
      <c r="C9" s="2"/>
      <c r="D9" s="24"/>
    </row>
    <row r="10" spans="1:4" x14ac:dyDescent="0.25">
      <c r="A10" s="2"/>
      <c r="B10" s="3"/>
      <c r="C10" s="2"/>
      <c r="D10" s="24"/>
    </row>
    <row r="11" spans="1:4" x14ac:dyDescent="0.25">
      <c r="A11" s="2"/>
      <c r="B11" s="3"/>
      <c r="C11" s="2"/>
      <c r="D11" s="24"/>
    </row>
    <row r="12" spans="1:4" x14ac:dyDescent="0.25">
      <c r="A12" s="2"/>
      <c r="B12" s="3"/>
      <c r="C12" s="2"/>
      <c r="D12" s="24"/>
    </row>
    <row r="13" spans="1:4" x14ac:dyDescent="0.25">
      <c r="A13" s="2"/>
      <c r="B13" s="3"/>
      <c r="C13" s="2"/>
      <c r="D13" s="24"/>
    </row>
    <row r="14" spans="1:4" x14ac:dyDescent="0.25">
      <c r="A14" s="2"/>
      <c r="B14" s="3"/>
      <c r="C14" s="2"/>
      <c r="D14" s="24"/>
    </row>
    <row r="15" spans="1:4" x14ac:dyDescent="0.25">
      <c r="A15" s="2"/>
      <c r="B15" s="3"/>
      <c r="C15" s="2"/>
      <c r="D15" s="24"/>
    </row>
    <row r="16" spans="1:4" x14ac:dyDescent="0.25">
      <c r="A16" s="2"/>
      <c r="B16" s="3"/>
      <c r="C16" s="2"/>
      <c r="D16" s="24"/>
    </row>
    <row r="17" spans="1:4" x14ac:dyDescent="0.25">
      <c r="A17" s="2"/>
      <c r="B17" s="3"/>
      <c r="C17" s="2"/>
      <c r="D17" s="24"/>
    </row>
    <row r="18" spans="1:4" x14ac:dyDescent="0.25">
      <c r="A18" s="2"/>
      <c r="B18" s="3"/>
      <c r="C18" s="2"/>
      <c r="D18" s="24"/>
    </row>
    <row r="19" spans="1:4" x14ac:dyDescent="0.25">
      <c r="A19" s="2"/>
      <c r="B19" s="3"/>
      <c r="C19" s="2"/>
      <c r="D19" s="24"/>
    </row>
    <row r="20" spans="1:4" x14ac:dyDescent="0.25">
      <c r="A20" s="2"/>
      <c r="B20" s="3"/>
      <c r="C20" s="2"/>
      <c r="D20" s="24"/>
    </row>
    <row r="21" spans="1:4" x14ac:dyDescent="0.25">
      <c r="A21" s="2"/>
      <c r="B21" s="3"/>
      <c r="C21" s="2"/>
      <c r="D21" s="24"/>
    </row>
    <row r="22" spans="1:4" x14ac:dyDescent="0.25">
      <c r="A22" s="2"/>
      <c r="B22" s="3"/>
      <c r="C22" s="2"/>
      <c r="D22" s="24"/>
    </row>
    <row r="23" spans="1:4" x14ac:dyDescent="0.25">
      <c r="A23" s="2"/>
      <c r="B23" s="3"/>
      <c r="C23" s="2"/>
      <c r="D23" s="24"/>
    </row>
  </sheetData>
  <dataValidations count="1">
    <dataValidation type="list" allowBlank="1" showInputMessage="1" showErrorMessage="1" sqref="D4:D23">
      <formula1>"ano, ne"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1</vt:i4>
      </vt:variant>
    </vt:vector>
  </HeadingPairs>
  <TitlesOfParts>
    <vt:vector size="14" baseType="lpstr">
      <vt:lpstr>Knihovník 7</vt:lpstr>
      <vt:lpstr>Knihovník 10</vt:lpstr>
      <vt:lpstr>Knihovník 5</vt:lpstr>
      <vt:lpstr>Knihovník 6</vt:lpstr>
      <vt:lpstr>Knihovník 8</vt:lpstr>
      <vt:lpstr>Knihovník 9</vt:lpstr>
      <vt:lpstr>Knihovník 11</vt:lpstr>
      <vt:lpstr>Knihovník 12</vt:lpstr>
      <vt:lpstr>Knihovník 4</vt:lpstr>
      <vt:lpstr>Knihovník 3</vt:lpstr>
      <vt:lpstr>Knihovnik 1</vt:lpstr>
      <vt:lpstr>Knihovník 2</vt:lpstr>
      <vt:lpstr>SUMÁŘ</vt:lpstr>
      <vt:lpstr>TYP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Šedá</dc:creator>
  <cp:lastModifiedBy>Zemánková Ladislava</cp:lastModifiedBy>
  <cp:lastPrinted>2014-05-19T09:40:12Z</cp:lastPrinted>
  <dcterms:created xsi:type="dcterms:W3CDTF">2012-12-18T13:10:23Z</dcterms:created>
  <dcterms:modified xsi:type="dcterms:W3CDTF">2014-05-19T09:41:22Z</dcterms:modified>
</cp:coreProperties>
</file>